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Verified\"/>
    </mc:Choice>
  </mc:AlternateContent>
  <bookViews>
    <workbookView xWindow="-120" yWindow="-120" windowWidth="29040" windowHeight="15840" activeTab="1"/>
  </bookViews>
  <sheets>
    <sheet name="Example data 1" sheetId="1" r:id="rId1"/>
    <sheet name="Example data 2" sheetId="2" r:id="rId2"/>
  </sheets>
  <definedNames>
    <definedName name="_xlnm.Print_Area" localSheetId="0">'Example data 1'!$A$1:$H$29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K5" i="2" s="1"/>
  <c r="J5" i="2"/>
  <c r="F5" i="2"/>
  <c r="D12" i="1" l="1"/>
  <c r="C12" i="1"/>
  <c r="B12" i="1"/>
  <c r="H5" i="2" l="1"/>
  <c r="B18" i="1"/>
  <c r="C18" i="1"/>
  <c r="G15" i="1" s="1"/>
  <c r="G18" i="1" s="1"/>
  <c r="D18" i="1"/>
  <c r="H15" i="1" s="1"/>
  <c r="H18" i="1" s="1"/>
  <c r="F15" i="1" l="1"/>
  <c r="F18" i="1" s="1"/>
  <c r="F19" i="1" s="1"/>
  <c r="H19" i="1"/>
  <c r="G19" i="1"/>
</calcChain>
</file>

<file path=xl/sharedStrings.xml><?xml version="1.0" encoding="utf-8"?>
<sst xmlns="http://schemas.openxmlformats.org/spreadsheetml/2006/main" count="65" uniqueCount="51">
  <si>
    <t>Navsari Agricultural University</t>
  </si>
  <si>
    <t>Bank Interest</t>
  </si>
  <si>
    <t>Receipt</t>
  </si>
  <si>
    <t xml:space="preserve">Expendture </t>
  </si>
  <si>
    <t>Details</t>
  </si>
  <si>
    <t>Closing Balance</t>
  </si>
  <si>
    <t>Bank</t>
  </si>
  <si>
    <t>PFMS</t>
  </si>
  <si>
    <t>Cashbook</t>
  </si>
  <si>
    <t>Opening Balance</t>
  </si>
  <si>
    <t>Grant Received</t>
  </si>
  <si>
    <t>Other Income</t>
  </si>
  <si>
    <t xml:space="preserve">Bank Charges </t>
  </si>
  <si>
    <t>Difference</t>
  </si>
  <si>
    <t>Grand Total</t>
  </si>
  <si>
    <t>Stamp and Sign :-</t>
  </si>
  <si>
    <t>Grant Widrowal By Agency</t>
  </si>
  <si>
    <t xml:space="preserve">      Scheme Name :-</t>
  </si>
  <si>
    <t>RKVY Scheme</t>
  </si>
  <si>
    <t>Bank Name :-</t>
  </si>
  <si>
    <t>Punjab National Bank</t>
  </si>
  <si>
    <t>Bank Account Number :-</t>
  </si>
  <si>
    <t>Financial Year :-</t>
  </si>
  <si>
    <t>2022-23</t>
  </si>
  <si>
    <t>3748000101036324</t>
  </si>
  <si>
    <t>Account Type :-</t>
  </si>
  <si>
    <t>Credit Limit Savings Account</t>
  </si>
  <si>
    <t>Project Incharge</t>
  </si>
  <si>
    <t>Drawing And Disbursing Officer</t>
  </si>
  <si>
    <t>Principal</t>
  </si>
  <si>
    <t>Budget Head :-</t>
  </si>
  <si>
    <t>N. M. College, NAU, Navsari</t>
  </si>
  <si>
    <t>303/14057</t>
  </si>
  <si>
    <t>Navsari</t>
  </si>
  <si>
    <t>Branch Location :-</t>
  </si>
  <si>
    <t>Sr. No.</t>
  </si>
  <si>
    <t xml:space="preserve">Name of Scheme </t>
  </si>
  <si>
    <t>Name of Center</t>
  </si>
  <si>
    <t>Uni. Budget Head</t>
  </si>
  <si>
    <t>University Income</t>
  </si>
  <si>
    <t>Total Fund</t>
  </si>
  <si>
    <t>Expendture</t>
  </si>
  <si>
    <t>NAVSARI AGRICULTURAL UNIVERSITY</t>
  </si>
  <si>
    <t>Statement of Budget Head Wise Income and Expendture Details for Financial Year 2022-23</t>
  </si>
  <si>
    <t>RKVY</t>
  </si>
  <si>
    <t>N.M. College</t>
  </si>
  <si>
    <t>DDO Number :-</t>
  </si>
  <si>
    <t>Unit Information:</t>
  </si>
  <si>
    <t>Adjustment</t>
  </si>
  <si>
    <t>Enter Data as per ERP</t>
  </si>
  <si>
    <t>Name of Office 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</si>
</sst>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2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43" fontId="5" fillId="0" borderId="1" xfId="1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1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164" fontId="4" fillId="0" borderId="2" xfId="1" applyNumberFormat="1" applyFont="1" applyBorder="1" applyAlignment="1">
      <alignment horizontal="right" vertical="center"/>
    </xf>
    <xf numFmtId="43" fontId="4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7" xfId="0" applyFont="1" applyBorder="1" applyAlignment="1">
      <alignment horizontal="left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157656</xdr:colOff>
      <xdr:row>0</xdr:row>
      <xdr:rowOff>155146</xdr:rowOff>
    </xdr:from>
    <xdr:to>
      <xdr:col>0</xdr:col>
      <xdr:colOff>1029560</xdr:colOff>
      <xdr:row>0</xdr:row>
      <xdr:rowOff>593716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6CB209E-B92F-42B4-BA03-A027E92D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7656" y="155146"/>
          <a:ext cx="871904" cy="438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83122</xdr:colOff>
      <xdr:row>1</xdr:row>
      <xdr:rowOff>267558</xdr:rowOff>
    </xdr:from>
    <xdr:to>
      <xdr:col>7</xdr:col>
      <xdr:colOff>779433</xdr:colOff>
      <xdr:row>1</xdr:row>
      <xdr:rowOff>267558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BFADDAF7-53DA-0010-B396-58AF6CD2C156}"/>
            </a:ext>
          </a:extLst>
        </xdr:cNvPr>
        <xdr:cNvCxnSpPr/>
      </xdr:nvCxnSpPr>
      <xdr:spPr>
        <a:xfrm>
          <a:off x="83122" y="1007577"/>
          <a:ext cx="973040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269328</xdr:colOff>
      <xdr:row>0</xdr:row>
      <xdr:rowOff>124252</xdr:rowOff>
    </xdr:from>
    <xdr:to>
      <xdr:col>1</xdr:col>
      <xdr:colOff>681404</xdr:colOff>
      <xdr:row>1</xdr:row>
      <xdr:rowOff>280396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98BDED42-F058-41EE-9A57-1D9BBB99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9328" y="124252"/>
          <a:ext cx="885042" cy="445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zoomScale="130" zoomScaleNormal="130" zoomScaleSheetLayoutView="145" workbookViewId="0">
      <selection activeCell="C19" sqref="C19"/>
    </sheetView>
  </sheetViews>
  <sheetFormatPr defaultRowHeight="14.4" x14ac:dyDescent="0.3"/>
  <cols>
    <col min="1" max="1" width="28.88671875" customWidth="1"/>
    <col min="2" max="2" width="17.44140625" customWidth="1"/>
    <col min="3" max="4" width="16" bestFit="1" customWidth="1"/>
    <col min="5" max="5" width="23.6640625" customWidth="1"/>
    <col min="6" max="6" width="17.33203125" customWidth="1"/>
    <col min="7" max="8" width="16" bestFit="1" customWidth="1"/>
    <col min="11" max="11" width="11.109375" bestFit="1" customWidth="1"/>
  </cols>
  <sheetData>
    <row r="1" spans="1:9" ht="58.5" customHeight="1" x14ac:dyDescent="0.3">
      <c r="A1" s="28" t="s">
        <v>0</v>
      </c>
      <c r="B1" s="28"/>
      <c r="C1" s="28"/>
      <c r="D1" s="28"/>
      <c r="E1" s="28"/>
      <c r="F1" s="28"/>
      <c r="G1" s="28"/>
      <c r="H1" s="28"/>
    </row>
    <row r="2" spans="1:9" ht="24.75" customHeight="1" x14ac:dyDescent="0.3">
      <c r="A2" s="33" t="s">
        <v>47</v>
      </c>
      <c r="B2" s="33"/>
      <c r="C2" s="33"/>
      <c r="D2" s="33"/>
      <c r="E2" s="33"/>
      <c r="F2" s="33"/>
      <c r="G2" s="33"/>
      <c r="H2" s="33"/>
    </row>
    <row r="3" spans="1:9" s="2" customFormat="1" ht="21" customHeight="1" x14ac:dyDescent="0.3">
      <c r="A3" s="3" t="s">
        <v>50</v>
      </c>
      <c r="B3" s="4" t="s">
        <v>31</v>
      </c>
      <c r="C3" s="4"/>
      <c r="D3" s="4"/>
      <c r="E3" s="4"/>
      <c r="F3" s="5" t="s">
        <v>22</v>
      </c>
      <c r="G3" s="32" t="s">
        <v>23</v>
      </c>
      <c r="H3" s="32"/>
    </row>
    <row r="4" spans="1:9" s="2" customFormat="1" ht="21" customHeight="1" x14ac:dyDescent="0.3">
      <c r="A4" s="3" t="s">
        <v>46</v>
      </c>
      <c r="B4" s="32">
        <v>303</v>
      </c>
      <c r="C4" s="32"/>
      <c r="D4" s="26"/>
      <c r="E4" s="4"/>
      <c r="F4" s="3" t="s">
        <v>25</v>
      </c>
      <c r="G4" s="26" t="s">
        <v>26</v>
      </c>
      <c r="H4" s="26"/>
    </row>
    <row r="5" spans="1:9" s="2" customFormat="1" ht="21" customHeight="1" x14ac:dyDescent="0.3">
      <c r="A5" s="3" t="s">
        <v>30</v>
      </c>
      <c r="B5" s="32" t="s">
        <v>32</v>
      </c>
      <c r="C5" s="32"/>
      <c r="E5" s="6"/>
      <c r="F5" s="3" t="s">
        <v>19</v>
      </c>
      <c r="G5" s="26" t="s">
        <v>20</v>
      </c>
      <c r="H5" s="26"/>
      <c r="I5" s="26"/>
    </row>
    <row r="6" spans="1:9" s="2" customFormat="1" ht="21" customHeight="1" x14ac:dyDescent="0.3">
      <c r="A6" s="3" t="s">
        <v>17</v>
      </c>
      <c r="B6" s="26" t="s">
        <v>18</v>
      </c>
      <c r="E6" s="6"/>
      <c r="F6" s="3" t="s">
        <v>21</v>
      </c>
      <c r="G6" s="27" t="s">
        <v>24</v>
      </c>
      <c r="H6" s="27"/>
      <c r="I6" s="27"/>
    </row>
    <row r="7" spans="1:9" s="2" customFormat="1" ht="21" customHeight="1" x14ac:dyDescent="0.3">
      <c r="E7" s="6"/>
      <c r="F7" s="3" t="s">
        <v>34</v>
      </c>
      <c r="G7" s="32" t="s">
        <v>33</v>
      </c>
      <c r="H7" s="32"/>
    </row>
    <row r="8" spans="1:9" s="2" customFormat="1" ht="21" customHeight="1" thickBot="1" x14ac:dyDescent="0.35">
      <c r="D8" s="7"/>
      <c r="E8" s="6"/>
    </row>
    <row r="9" spans="1:9" ht="15.75" customHeight="1" thickBot="1" x14ac:dyDescent="0.35">
      <c r="A9" s="29" t="s">
        <v>2</v>
      </c>
      <c r="B9" s="30"/>
      <c r="C9" s="30"/>
      <c r="D9" s="31"/>
      <c r="E9" s="29" t="s">
        <v>3</v>
      </c>
      <c r="F9" s="30"/>
      <c r="G9" s="30"/>
      <c r="H9" s="31"/>
    </row>
    <row r="10" spans="1:9" s="1" customFormat="1" ht="15.75" customHeight="1" x14ac:dyDescent="0.3">
      <c r="A10" s="25" t="s">
        <v>4</v>
      </c>
      <c r="B10" s="25" t="s">
        <v>6</v>
      </c>
      <c r="C10" s="25" t="s">
        <v>7</v>
      </c>
      <c r="D10" s="25" t="s">
        <v>8</v>
      </c>
      <c r="E10" s="25" t="s">
        <v>4</v>
      </c>
      <c r="F10" s="25" t="s">
        <v>6</v>
      </c>
      <c r="G10" s="25" t="s">
        <v>7</v>
      </c>
      <c r="H10" s="25" t="s">
        <v>8</v>
      </c>
    </row>
    <row r="11" spans="1:9" ht="15.75" customHeight="1" x14ac:dyDescent="0.3">
      <c r="A11" s="16" t="s">
        <v>9</v>
      </c>
      <c r="B11" s="17">
        <v>186849</v>
      </c>
      <c r="C11" s="17">
        <v>186849</v>
      </c>
      <c r="D11" s="17">
        <v>186849</v>
      </c>
      <c r="E11" s="18" t="s">
        <v>16</v>
      </c>
      <c r="F11" s="17">
        <v>186849</v>
      </c>
      <c r="G11" s="17">
        <v>186849</v>
      </c>
      <c r="H11" s="17">
        <v>186849</v>
      </c>
    </row>
    <row r="12" spans="1:9" x14ac:dyDescent="0.3">
      <c r="A12" s="16" t="s">
        <v>10</v>
      </c>
      <c r="B12" s="17">
        <f>3300000+31245000</f>
        <v>34545000</v>
      </c>
      <c r="C12" s="17">
        <f>3300000+31245000</f>
        <v>34545000</v>
      </c>
      <c r="D12" s="17">
        <f>3300000+31245000</f>
        <v>34545000</v>
      </c>
      <c r="E12" s="18" t="s">
        <v>3</v>
      </c>
      <c r="F12" s="17">
        <v>2304520</v>
      </c>
      <c r="G12" s="17">
        <v>2304520</v>
      </c>
      <c r="H12" s="17">
        <v>2304520</v>
      </c>
    </row>
    <row r="13" spans="1:9" x14ac:dyDescent="0.3">
      <c r="A13" s="16" t="s">
        <v>1</v>
      </c>
      <c r="B13" s="17">
        <v>0</v>
      </c>
      <c r="C13" s="17">
        <v>0</v>
      </c>
      <c r="D13" s="17">
        <v>0</v>
      </c>
      <c r="E13" s="18" t="s">
        <v>12</v>
      </c>
      <c r="F13" s="17">
        <v>0</v>
      </c>
      <c r="G13" s="17">
        <v>0</v>
      </c>
      <c r="H13" s="17">
        <v>0</v>
      </c>
    </row>
    <row r="14" spans="1:9" x14ac:dyDescent="0.3">
      <c r="A14" s="16" t="s">
        <v>11</v>
      </c>
      <c r="B14" s="17">
        <v>0</v>
      </c>
      <c r="C14" s="17">
        <v>0</v>
      </c>
      <c r="D14" s="17">
        <v>0</v>
      </c>
      <c r="E14" s="18"/>
      <c r="F14" s="17"/>
      <c r="G14" s="17"/>
      <c r="H14" s="17"/>
    </row>
    <row r="15" spans="1:9" x14ac:dyDescent="0.3">
      <c r="A15" s="16"/>
      <c r="B15" s="17"/>
      <c r="C15" s="17"/>
      <c r="D15" s="17"/>
      <c r="E15" s="19" t="s">
        <v>5</v>
      </c>
      <c r="F15" s="20">
        <f>B18-F11-F12-F13</f>
        <v>32240480</v>
      </c>
      <c r="G15" s="20">
        <f>C18-G11-G12</f>
        <v>32240480</v>
      </c>
      <c r="H15" s="20">
        <f>D18-H11-H12</f>
        <v>32240480</v>
      </c>
    </row>
    <row r="16" spans="1:9" x14ac:dyDescent="0.3">
      <c r="A16" s="16"/>
      <c r="B16" s="17"/>
      <c r="C16" s="17"/>
      <c r="D16" s="17"/>
      <c r="E16" s="18"/>
      <c r="F16" s="17"/>
      <c r="G16" s="17"/>
      <c r="H16" s="17"/>
    </row>
    <row r="17" spans="1:8" x14ac:dyDescent="0.3">
      <c r="A17" s="16"/>
      <c r="B17" s="17"/>
      <c r="C17" s="17"/>
      <c r="D17" s="17"/>
      <c r="E17" s="18"/>
      <c r="F17" s="17"/>
      <c r="G17" s="17"/>
      <c r="H17" s="17"/>
    </row>
    <row r="18" spans="1:8" x14ac:dyDescent="0.3">
      <c r="A18" s="21" t="s">
        <v>14</v>
      </c>
      <c r="B18" s="20">
        <f>SUM(B11:B17)</f>
        <v>34731849</v>
      </c>
      <c r="C18" s="20">
        <f t="shared" ref="C18:D18" si="0">SUM(C11:C17)</f>
        <v>34731849</v>
      </c>
      <c r="D18" s="20">
        <f t="shared" si="0"/>
        <v>34731849</v>
      </c>
      <c r="E18" s="22" t="s">
        <v>14</v>
      </c>
      <c r="F18" s="20">
        <f t="shared" ref="F18:H18" si="1">SUM(F11:F17)</f>
        <v>34731849</v>
      </c>
      <c r="G18" s="20">
        <f t="shared" si="1"/>
        <v>34731849</v>
      </c>
      <c r="H18" s="20">
        <f t="shared" si="1"/>
        <v>34731849</v>
      </c>
    </row>
    <row r="19" spans="1:8" x14ac:dyDescent="0.3">
      <c r="A19" s="23"/>
      <c r="B19" s="24"/>
      <c r="C19" s="24"/>
      <c r="D19" s="24"/>
      <c r="E19" s="21" t="s">
        <v>13</v>
      </c>
      <c r="F19" s="24">
        <f>B18-F18</f>
        <v>0</v>
      </c>
      <c r="G19" s="24">
        <f>C18-G18</f>
        <v>0</v>
      </c>
      <c r="H19" s="24">
        <f>D18-H18</f>
        <v>0</v>
      </c>
    </row>
    <row r="20" spans="1:8" x14ac:dyDescent="0.3">
      <c r="A20" s="8"/>
      <c r="B20" s="8"/>
      <c r="C20" s="8"/>
      <c r="D20" s="8"/>
      <c r="E20" s="8"/>
      <c r="F20" s="8"/>
      <c r="G20" s="8"/>
      <c r="H20" s="8"/>
    </row>
    <row r="21" spans="1:8" x14ac:dyDescent="0.3">
      <c r="A21" s="8"/>
      <c r="B21" s="8"/>
      <c r="C21" s="8"/>
      <c r="D21" s="8"/>
      <c r="E21" s="8"/>
      <c r="F21" s="8"/>
      <c r="G21" s="8"/>
      <c r="H21" s="8"/>
    </row>
    <row r="22" spans="1:8" x14ac:dyDescent="0.3">
      <c r="A22" s="8"/>
      <c r="B22" s="8"/>
      <c r="C22" s="8"/>
      <c r="D22" s="8"/>
      <c r="E22" s="8"/>
      <c r="F22" s="8"/>
      <c r="G22" s="8"/>
      <c r="H22" s="8"/>
    </row>
    <row r="23" spans="1:8" x14ac:dyDescent="0.3">
      <c r="A23" s="9" t="s">
        <v>15</v>
      </c>
      <c r="B23" s="9" t="s">
        <v>27</v>
      </c>
      <c r="C23" s="9"/>
      <c r="D23" s="34" t="s">
        <v>28</v>
      </c>
      <c r="E23" s="34"/>
      <c r="F23" s="9"/>
      <c r="G23" s="34" t="s">
        <v>29</v>
      </c>
      <c r="H23" s="34"/>
    </row>
    <row r="24" spans="1:8" x14ac:dyDescent="0.3">
      <c r="A24" s="8"/>
      <c r="B24" s="8"/>
      <c r="C24" s="8"/>
      <c r="D24" s="8"/>
      <c r="E24" s="8"/>
      <c r="F24" s="8"/>
      <c r="G24" s="8"/>
      <c r="H24" s="8"/>
    </row>
    <row r="25" spans="1:8" x14ac:dyDescent="0.3">
      <c r="A25" s="8"/>
      <c r="B25" s="8"/>
      <c r="C25" s="8"/>
      <c r="D25" s="8"/>
      <c r="E25" s="8"/>
      <c r="F25" s="8"/>
      <c r="G25" s="8"/>
      <c r="H25" s="8"/>
    </row>
  </sheetData>
  <mergeCells count="10">
    <mergeCell ref="D23:E23"/>
    <mergeCell ref="G23:H23"/>
    <mergeCell ref="B5:C5"/>
    <mergeCell ref="G7:H7"/>
    <mergeCell ref="B4:C4"/>
    <mergeCell ref="A1:H1"/>
    <mergeCell ref="A9:D9"/>
    <mergeCell ref="E9:H9"/>
    <mergeCell ref="G3:H3"/>
    <mergeCell ref="A2:H2"/>
  </mergeCells>
  <pageMargins left="0.42" right="0.15748031496062992" top="0.51181102362204722" bottom="0.35433070866141736" header="0.31496062992125984" footer="0.19685039370078741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145" zoomScaleNormal="145" workbookViewId="0">
      <selection activeCell="A5" sqref="A5"/>
    </sheetView>
  </sheetViews>
  <sheetFormatPr defaultColWidth="9.109375" defaultRowHeight="13.8" x14ac:dyDescent="0.25"/>
  <cols>
    <col min="1" max="1" width="6.88671875" style="11" bestFit="1" customWidth="1"/>
    <col min="2" max="2" width="16.5546875" style="11" bestFit="1" customWidth="1"/>
    <col min="3" max="3" width="15.109375" style="11" bestFit="1" customWidth="1"/>
    <col min="4" max="4" width="16.44140625" style="11" bestFit="1" customWidth="1"/>
    <col min="5" max="5" width="16.109375" style="8" bestFit="1" customWidth="1"/>
    <col min="6" max="6" width="14.6640625" style="8" bestFit="1" customWidth="1"/>
    <col min="7" max="7" width="17.44140625" style="8" bestFit="1" customWidth="1"/>
    <col min="8" max="8" width="14.88671875" style="8" bestFit="1" customWidth="1"/>
    <col min="9" max="9" width="13.109375" style="8" bestFit="1" customWidth="1"/>
    <col min="10" max="10" width="13.109375" style="8" customWidth="1"/>
    <col min="11" max="11" width="18.109375" style="8" bestFit="1" customWidth="1"/>
    <col min="12" max="16384" width="9.109375" style="8"/>
  </cols>
  <sheetData>
    <row r="1" spans="1:11" ht="22.8" x14ac:dyDescent="0.4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7.75" customHeight="1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7" t="s">
        <v>49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0" customFormat="1" x14ac:dyDescent="0.25">
      <c r="A4" s="15" t="s">
        <v>35</v>
      </c>
      <c r="B4" s="15" t="s">
        <v>36</v>
      </c>
      <c r="C4" s="15" t="s">
        <v>37</v>
      </c>
      <c r="D4" s="15" t="s">
        <v>38</v>
      </c>
      <c r="E4" s="15" t="s">
        <v>9</v>
      </c>
      <c r="F4" s="15" t="s">
        <v>10</v>
      </c>
      <c r="G4" s="15" t="s">
        <v>39</v>
      </c>
      <c r="H4" s="15" t="s">
        <v>40</v>
      </c>
      <c r="I4" s="15" t="s">
        <v>41</v>
      </c>
      <c r="J4" s="15" t="s">
        <v>48</v>
      </c>
      <c r="K4" s="15" t="s">
        <v>5</v>
      </c>
    </row>
    <row r="5" spans="1:11" x14ac:dyDescent="0.25">
      <c r="A5" s="14">
        <v>1</v>
      </c>
      <c r="B5" s="14" t="s">
        <v>44</v>
      </c>
      <c r="C5" s="14" t="s">
        <v>45</v>
      </c>
      <c r="D5" s="14" t="s">
        <v>32</v>
      </c>
      <c r="E5" s="13">
        <v>186849</v>
      </c>
      <c r="F5" s="13">
        <f>3300000+31245000</f>
        <v>34545000</v>
      </c>
      <c r="G5" s="13">
        <v>0</v>
      </c>
      <c r="H5" s="13">
        <f>E5+F5++G5</f>
        <v>34731849</v>
      </c>
      <c r="I5" s="13">
        <f>'Example data 1'!G12</f>
        <v>2304520</v>
      </c>
      <c r="J5" s="13">
        <f>-E5</f>
        <v>-186849</v>
      </c>
      <c r="K5" s="13">
        <f>H5-I5+J5</f>
        <v>32240480</v>
      </c>
    </row>
    <row r="6" spans="1:11" x14ac:dyDescent="0.25">
      <c r="A6" s="14">
        <v>2</v>
      </c>
      <c r="B6" s="14"/>
      <c r="C6" s="14"/>
      <c r="D6" s="14"/>
      <c r="G6" s="12"/>
      <c r="H6" s="12"/>
      <c r="I6" s="12"/>
      <c r="J6" s="12"/>
      <c r="K6" s="12"/>
    </row>
    <row r="7" spans="1:11" x14ac:dyDescent="0.25">
      <c r="A7" s="14">
        <v>3</v>
      </c>
      <c r="B7" s="14"/>
      <c r="C7" s="14"/>
      <c r="D7" s="14"/>
      <c r="E7" s="12"/>
      <c r="F7" s="12"/>
      <c r="G7" s="12"/>
      <c r="H7" s="12"/>
      <c r="I7" s="12"/>
      <c r="J7" s="12"/>
      <c r="K7" s="12"/>
    </row>
    <row r="8" spans="1:11" x14ac:dyDescent="0.25">
      <c r="A8" s="14">
        <v>4</v>
      </c>
      <c r="B8" s="14"/>
      <c r="C8" s="14"/>
      <c r="D8" s="14"/>
      <c r="E8" s="12"/>
      <c r="F8" s="12"/>
      <c r="G8" s="12"/>
      <c r="H8" s="12"/>
      <c r="I8" s="12"/>
      <c r="J8" s="12"/>
      <c r="K8" s="12"/>
    </row>
    <row r="9" spans="1:11" x14ac:dyDescent="0.25">
      <c r="A9" s="14">
        <v>5</v>
      </c>
      <c r="B9" s="14"/>
      <c r="C9" s="14"/>
      <c r="D9" s="14"/>
      <c r="E9" s="12"/>
      <c r="F9" s="12"/>
      <c r="G9" s="12"/>
      <c r="H9" s="12"/>
      <c r="I9" s="12"/>
      <c r="J9" s="12"/>
      <c r="K9" s="12"/>
    </row>
    <row r="10" spans="1:11" x14ac:dyDescent="0.25">
      <c r="A10" s="14">
        <v>6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</row>
    <row r="11" spans="1:11" x14ac:dyDescent="0.25">
      <c r="A11" s="14">
        <v>7</v>
      </c>
      <c r="B11" s="14"/>
      <c r="C11" s="14"/>
      <c r="D11" s="14"/>
      <c r="E11" s="12"/>
      <c r="F11" s="12"/>
      <c r="G11" s="12"/>
      <c r="H11" s="12"/>
      <c r="I11" s="12"/>
      <c r="J11" s="12"/>
      <c r="K11" s="12"/>
    </row>
    <row r="12" spans="1:11" x14ac:dyDescent="0.25">
      <c r="A12" s="14">
        <v>8</v>
      </c>
      <c r="B12" s="14"/>
      <c r="C12" s="14"/>
      <c r="D12" s="14"/>
      <c r="E12" s="12"/>
      <c r="F12" s="12"/>
      <c r="G12" s="12"/>
      <c r="H12" s="12"/>
      <c r="I12" s="12"/>
      <c r="J12" s="12"/>
      <c r="K12" s="12"/>
    </row>
    <row r="13" spans="1:11" x14ac:dyDescent="0.25">
      <c r="A13" s="14">
        <v>9</v>
      </c>
      <c r="B13" s="14"/>
      <c r="C13" s="14"/>
      <c r="D13" s="14"/>
      <c r="E13" s="12"/>
      <c r="F13" s="12"/>
      <c r="G13" s="12"/>
      <c r="H13" s="12"/>
      <c r="I13" s="12"/>
      <c r="J13" s="12"/>
      <c r="K13" s="12"/>
    </row>
    <row r="18" spans="1:11" x14ac:dyDescent="0.25">
      <c r="A18" s="9" t="s">
        <v>15</v>
      </c>
      <c r="C18" s="34" t="s">
        <v>27</v>
      </c>
      <c r="D18" s="34"/>
      <c r="E18" s="34" t="s">
        <v>28</v>
      </c>
      <c r="F18" s="34"/>
      <c r="G18" s="34"/>
      <c r="H18" s="9"/>
      <c r="I18" s="34" t="s">
        <v>29</v>
      </c>
      <c r="J18" s="34"/>
      <c r="K18" s="34"/>
    </row>
  </sheetData>
  <mergeCells count="6">
    <mergeCell ref="A1:K1"/>
    <mergeCell ref="A2:K2"/>
    <mergeCell ref="E18:G18"/>
    <mergeCell ref="C18:D18"/>
    <mergeCell ref="I18:K18"/>
    <mergeCell ref="A3:K3"/>
  </mergeCells>
  <pageMargins left="0.32" right="0.16" top="0.46" bottom="0.74803149606299213" header="0.31496062992125984" footer="0.31496062992125984"/>
  <pageSetup paperSize="9" scale="9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Example data 1</vt:lpstr>
      <vt:lpstr>Example data 2</vt:lpstr>
      <vt:lpstr>'Example data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India</cp:lastModifiedBy>
  <cp:lastPrinted>2023-03-04T07:41:00Z</cp:lastPrinted>
  <dcterms:created xsi:type="dcterms:W3CDTF">2015-06-05T18:17:20Z</dcterms:created>
  <dcterms:modified xsi:type="dcterms:W3CDTF">2023-03-06T10:36:20Z</dcterms:modified>
</cp:coreProperties>
</file>